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7 REVISADOS\CAPITULO 19\"/>
    </mc:Choice>
  </mc:AlternateContent>
  <bookViews>
    <workbookView xWindow="360" yWindow="300" windowWidth="14895" windowHeight="7875"/>
  </bookViews>
  <sheets>
    <sheet name="19.7_2017" sheetId="2" r:id="rId1"/>
  </sheets>
  <definedNames>
    <definedName name="_Regression_Int" localSheetId="0" hidden="1">1</definedName>
    <definedName name="A_IMPRESIÓN_IM" localSheetId="0">'19.7_2017'!$A$14:$H$71</definedName>
    <definedName name="Imprimir_área_IM" localSheetId="0">'19.7_2017'!$A$14:$H$71</definedName>
  </definedNames>
  <calcPr calcId="152511"/>
</workbook>
</file>

<file path=xl/calcChain.xml><?xml version="1.0" encoding="utf-8"?>
<calcChain xmlns="http://schemas.openxmlformats.org/spreadsheetml/2006/main">
  <c r="H14" i="2" l="1"/>
  <c r="G14" i="2"/>
  <c r="F14" i="2"/>
  <c r="E14" i="2"/>
  <c r="D14" i="2"/>
  <c r="C14" i="2"/>
  <c r="B14" i="2"/>
  <c r="H16" i="2"/>
  <c r="G16" i="2"/>
  <c r="F16" i="2"/>
  <c r="E16" i="2"/>
  <c r="D16" i="2"/>
  <c r="C16" i="2"/>
  <c r="B16" i="2"/>
  <c r="H22" i="2"/>
  <c r="G22" i="2"/>
  <c r="F22" i="2"/>
  <c r="E22" i="2"/>
  <c r="D22" i="2"/>
  <c r="C22" i="2"/>
  <c r="B22" i="2"/>
  <c r="H55" i="2"/>
  <c r="G55" i="2"/>
  <c r="F55" i="2"/>
  <c r="E55" i="2"/>
  <c r="D55" i="2"/>
  <c r="C55" i="2"/>
  <c r="B55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0" i="2"/>
  <c r="B19" i="2"/>
  <c r="B18" i="2"/>
  <c r="B17" i="2"/>
</calcChain>
</file>

<file path=xl/sharedStrings.xml><?xml version="1.0" encoding="utf-8"?>
<sst xmlns="http://schemas.openxmlformats.org/spreadsheetml/2006/main" count="66" uniqueCount="65">
  <si>
    <t>4</t>
  </si>
  <si>
    <t>3</t>
  </si>
  <si>
    <t>2</t>
  </si>
  <si>
    <t>1</t>
  </si>
  <si>
    <t>-1</t>
  </si>
  <si>
    <t>Delegación</t>
  </si>
  <si>
    <t>Total</t>
  </si>
  <si>
    <t>5  ó mas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</si>
  <si>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</si>
  <si>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</si>
  <si>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</si>
  <si>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</si>
  <si>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</si>
  <si>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</si>
  <si>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</si>
  <si>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</si>
  <si>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</si>
  <si>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</si>
  <si>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</si>
  <si>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</si>
  <si>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</si>
  <si>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</si>
  <si>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</si>
  <si>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</si>
  <si>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</si>
  <si>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</si>
  <si>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</si>
  <si>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</si>
  <si>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</si>
  <si>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</si>
  <si>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</si>
  <si>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</si>
  <si>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</si>
  <si>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</si>
  <si>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</si>
  <si>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</si>
  <si>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</si>
  <si>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</si>
  <si>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</si>
  <si>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</si>
  <si>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</si>
  <si>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</si>
  <si>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</si>
  <si>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</si>
  <si>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</si>
  <si>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</si>
  <si>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</si>
  <si>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</si>
  <si>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</si>
  <si>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</si>
  <si>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</si>
  <si>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</si>
  <si>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</si>
  <si>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</si>
  <si>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</si>
  <si>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</si>
  <si>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</si>
  <si>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</si>
  <si>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</si>
  <si>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la Subdelegaciones Médicas (SM10-21).</t>
  </si>
  <si>
    <t xml:space="preserve"> Número de Latas</t>
  </si>
  <si>
    <t>Edad en Meses</t>
  </si>
  <si>
    <t>19.7 Atención Materno Infantil
(Nutrición)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</si>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</sst>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b/>
      <sz val="14"/>
      <name val="Arial"/>
      <family val="2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4"/>
      <name val="Soberana Titular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7" fillId="0" borderId="0" xfId="1" applyFont="1" applyAlignment="1" applyProtection="1">
      <alignment vertical="center"/>
    </xf>
    <xf numFmtId="0" fontId="6" fillId="0" borderId="0" xfId="1" applyFont="1" applyAlignment="1" applyProtection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" xfId="0" applyFont="1" applyBorder="1"/>
    <xf numFmtId="0" fontId="10" fillId="0" borderId="0" xfId="1" applyFont="1"/>
    <xf numFmtId="0" fontId="11" fillId="0" borderId="0" xfId="2" applyFont="1" applyFill="1"/>
    <xf numFmtId="0" fontId="11" fillId="0" borderId="0" xfId="1" applyFont="1" applyBorder="1"/>
    <xf numFmtId="0" fontId="12" fillId="0" borderId="0" xfId="1" applyFont="1"/>
    <xf numFmtId="0" fontId="11" fillId="0" borderId="0" xfId="1" applyFont="1"/>
    <xf numFmtId="0" fontId="12" fillId="0" borderId="0" xfId="1" applyFont="1" applyFill="1"/>
    <xf numFmtId="3" fontId="11" fillId="0" borderId="0" xfId="1" applyNumberFormat="1" applyFont="1"/>
    <xf numFmtId="0" fontId="10" fillId="0" borderId="0" xfId="1" applyFont="1" applyAlignment="1" applyProtection="1">
      <alignment horizontal="left"/>
    </xf>
    <xf numFmtId="0" fontId="13" fillId="0" borderId="0" xfId="1" applyFont="1" applyAlignment="1" applyProtection="1">
      <alignment horizontal="center" vertical="center" wrapText="1"/>
    </xf>
    <xf numFmtId="49" fontId="5" fillId="0" borderId="2" xfId="1" applyNumberFormat="1" applyFont="1" applyBorder="1" applyAlignment="1" applyProtection="1">
      <alignment horizontal="center"/>
    </xf>
    <xf numFmtId="0" fontId="2" fillId="0" borderId="0" xfId="1" applyFont="1" applyBorder="1"/>
    <xf numFmtId="3" fontId="12" fillId="0" borderId="0" xfId="1" applyNumberFormat="1" applyFont="1"/>
    <xf numFmtId="3" fontId="9" fillId="0" borderId="0" xfId="0" applyNumberFormat="1" applyFont="1"/>
    <xf numFmtId="3" fontId="12" fillId="0" borderId="0" xfId="1" applyNumberFormat="1" applyFont="1" applyAlignment="1" applyProtection="1">
      <alignment horizontal="right"/>
    </xf>
    <xf numFmtId="3" fontId="11" fillId="0" borderId="0" xfId="1" applyNumberFormat="1" applyFont="1" applyAlignment="1" applyProtection="1">
      <alignment horizontal="right"/>
    </xf>
    <xf numFmtId="3" fontId="11" fillId="0" borderId="1" xfId="1" applyNumberFormat="1" applyFont="1" applyBorder="1" applyAlignment="1" applyProtection="1">
      <alignment horizontal="right"/>
    </xf>
    <xf numFmtId="3" fontId="9" fillId="0" borderId="1" xfId="0" applyNumberFormat="1" applyFont="1" applyBorder="1"/>
    <xf numFmtId="0" fontId="9" fillId="0" borderId="0" xfId="0" applyFont="1" applyBorder="1"/>
    <xf numFmtId="3" fontId="11" fillId="0" borderId="0" xfId="1" applyNumberFormat="1" applyFont="1" applyBorder="1" applyAlignment="1" applyProtection="1">
      <alignment horizontal="right"/>
    </xf>
    <xf numFmtId="3" fontId="9" fillId="0" borderId="0" xfId="0" applyNumberFormat="1" applyFont="1" applyBorder="1"/>
    <xf numFmtId="0" fontId="5" fillId="0" borderId="0" xfId="1" applyFont="1" applyAlignment="1">
      <alignment horizontal="right" vertical="center"/>
    </xf>
    <xf numFmtId="0" fontId="6" fillId="0" borderId="0" xfId="1" applyFont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3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1047194</xdr:colOff>
      <xdr:row>0</xdr:row>
      <xdr:rowOff>0</xdr:rowOff>
    </xdr:from>
    <xdr:to>
      <xdr:col>8</xdr:col>
      <xdr:colOff>21739</xdr:colOff>
      <xdr:row>5</xdr:row>
      <xdr:rowOff>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572991" y="0"/>
          <a:ext cx="2711275" cy="994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2407418</xdr:colOff>
      <xdr:row>5</xdr:row>
      <xdr:rowOff>0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407418" cy="994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  <pageSetUpPr fitToPage="1"/>
  </sheetPr>
  <dimension ref="A1:I70"/>
  <sheetViews>
    <sheetView showGridLines="0" tabSelected="1" zoomScale="91" zoomScaleNormal="91" zoomScaleSheetLayoutView="89" workbookViewId="0">
      <selection activeCell="J14" sqref="J14"/>
    </sheetView>
  </sheetViews>
  <sheetFormatPr baseColWidth="10" defaultColWidth="11" defaultRowHeight="12.75" x14ac:dyDescent="0.2"/>
  <cols>
    <col min="1" max="1" width="38.140625" style="1" customWidth="1"/>
    <col min="2" max="8" width="18.7109375" style="1" customWidth="1"/>
    <col min="9" max="16384" width="11" style="1"/>
  </cols>
  <sheetData>
    <row r="1" spans="1:8" ht="15.75" customHeight="1" x14ac:dyDescent="0.2"/>
    <row r="2" spans="1:8" ht="15.75" customHeight="1" x14ac:dyDescent="0.2"/>
    <row r="3" spans="1:8" ht="15.75" customHeight="1" x14ac:dyDescent="0.2"/>
    <row r="4" spans="1:8" ht="15.75" customHeight="1" x14ac:dyDescent="0.2"/>
    <row r="5" spans="1:8" ht="15.75" customHeight="1" x14ac:dyDescent="0.2"/>
    <row r="6" spans="1:8" ht="17.25" customHeight="1" x14ac:dyDescent="0.2">
      <c r="A6" s="30" t="s">
        <v>64</v>
      </c>
      <c r="B6" s="30"/>
      <c r="C6" s="30"/>
      <c r="D6" s="30"/>
      <c r="E6" s="30"/>
      <c r="F6" s="30"/>
      <c r="G6" s="30"/>
      <c r="H6" s="30"/>
    </row>
    <row r="7" spans="1:8" ht="13.5" customHeight="1" x14ac:dyDescent="0.2">
      <c r="A7" s="3"/>
      <c r="G7" s="2"/>
      <c r="H7" s="4"/>
    </row>
    <row r="8" spans="1:8" s="5" customFormat="1" ht="38.25" customHeight="1" x14ac:dyDescent="0.25">
      <c r="A8" s="31" t="s">
        <v>62</v>
      </c>
      <c r="B8" s="31"/>
      <c r="C8" s="31"/>
      <c r="D8" s="31"/>
      <c r="E8" s="31"/>
      <c r="F8" s="31"/>
      <c r="G8" s="31"/>
      <c r="H8" s="31"/>
    </row>
    <row r="9" spans="1:8" s="5" customFormat="1" ht="15" customHeight="1" x14ac:dyDescent="0.25">
      <c r="A9" s="6"/>
      <c r="B9" s="18"/>
      <c r="C9" s="6"/>
      <c r="D9" s="6"/>
      <c r="E9" s="6"/>
      <c r="F9" s="6"/>
      <c r="G9" s="6"/>
      <c r="H9" s="6"/>
    </row>
    <row r="10" spans="1:8" s="5" customFormat="1" ht="18" customHeight="1" x14ac:dyDescent="0.25">
      <c r="A10" s="33" t="s">
        <v>5</v>
      </c>
      <c r="B10" s="36" t="s">
        <v>60</v>
      </c>
      <c r="C10" s="37"/>
      <c r="D10" s="37"/>
      <c r="E10" s="37"/>
      <c r="F10" s="37"/>
      <c r="G10" s="37"/>
      <c r="H10" s="38"/>
    </row>
    <row r="11" spans="1:8" s="5" customFormat="1" ht="18" customHeight="1" x14ac:dyDescent="0.25">
      <c r="A11" s="34"/>
      <c r="B11" s="33" t="s">
        <v>6</v>
      </c>
      <c r="C11" s="32" t="s">
        <v>61</v>
      </c>
      <c r="D11" s="32"/>
      <c r="E11" s="32"/>
      <c r="F11" s="32"/>
      <c r="G11" s="32"/>
      <c r="H11" s="32"/>
    </row>
    <row r="12" spans="1:8" s="5" customFormat="1" ht="18" customHeight="1" x14ac:dyDescent="0.25">
      <c r="A12" s="35"/>
      <c r="B12" s="35"/>
      <c r="C12" s="19" t="s">
        <v>4</v>
      </c>
      <c r="D12" s="19" t="s">
        <v>3</v>
      </c>
      <c r="E12" s="19" t="s">
        <v>2</v>
      </c>
      <c r="F12" s="19" t="s">
        <v>1</v>
      </c>
      <c r="G12" s="19" t="s">
        <v>0</v>
      </c>
      <c r="H12" s="19" t="s">
        <v>7</v>
      </c>
    </row>
    <row r="13" spans="1:8" s="12" customFormat="1" ht="15.75" customHeight="1" x14ac:dyDescent="0.25"/>
    <row r="14" spans="1:8" s="13" customFormat="1" ht="15.75" customHeight="1" x14ac:dyDescent="0.25">
      <c r="A14" s="7" t="s">
        <v>6</v>
      </c>
      <c r="B14" s="23">
        <f>SUM(B16,B22,B55)</f>
        <v>267547</v>
      </c>
      <c r="C14" s="23">
        <f t="shared" ref="C14:H14" si="0">SUM(C16,C22,C55)</f>
        <v>16948</v>
      </c>
      <c r="D14" s="23">
        <f t="shared" si="0"/>
        <v>18528</v>
      </c>
      <c r="E14" s="23">
        <f t="shared" si="0"/>
        <v>25624</v>
      </c>
      <c r="F14" s="23">
        <f t="shared" si="0"/>
        <v>31057</v>
      </c>
      <c r="G14" s="23">
        <f t="shared" si="0"/>
        <v>37119</v>
      </c>
      <c r="H14" s="23">
        <f t="shared" si="0"/>
        <v>138271</v>
      </c>
    </row>
    <row r="15" spans="1:8" s="14" customFormat="1" ht="15.75" customHeight="1" x14ac:dyDescent="0.25">
      <c r="A15" s="8"/>
      <c r="B15" s="24"/>
      <c r="C15" s="21"/>
      <c r="D15" s="21"/>
      <c r="E15" s="21"/>
      <c r="F15" s="21"/>
      <c r="G15" s="21"/>
      <c r="H15" s="21"/>
    </row>
    <row r="16" spans="1:8" s="15" customFormat="1" ht="15.75" customHeight="1" x14ac:dyDescent="0.25">
      <c r="A16" s="7" t="s">
        <v>63</v>
      </c>
      <c r="B16" s="21">
        <f>SUM(B17:B20)</f>
        <v>21878</v>
      </c>
      <c r="C16" s="21">
        <f t="shared" ref="C16:H16" si="1">SUM(C17:C20)</f>
        <v>1996</v>
      </c>
      <c r="D16" s="21">
        <f t="shared" si="1"/>
        <v>1866</v>
      </c>
      <c r="E16" s="21">
        <f t="shared" si="1"/>
        <v>2998</v>
      </c>
      <c r="F16" s="21">
        <f t="shared" si="1"/>
        <v>3643</v>
      </c>
      <c r="G16" s="21">
        <f t="shared" si="1"/>
        <v>4561</v>
      </c>
      <c r="H16" s="21">
        <f t="shared" si="1"/>
        <v>6814</v>
      </c>
    </row>
    <row r="17" spans="1:9" s="14" customFormat="1" ht="15.75" customHeight="1" x14ac:dyDescent="0.25">
      <c r="A17" s="8" t="s">
        <v>8</v>
      </c>
      <c r="B17" s="24">
        <f>SUM(C17:H17)</f>
        <v>4333</v>
      </c>
      <c r="C17" s="22">
        <v>56</v>
      </c>
      <c r="D17" s="22">
        <v>235</v>
      </c>
      <c r="E17" s="22">
        <v>599</v>
      </c>
      <c r="F17" s="22">
        <v>694</v>
      </c>
      <c r="G17" s="22">
        <v>950</v>
      </c>
      <c r="H17" s="22">
        <v>1799</v>
      </c>
      <c r="I17" s="16"/>
    </row>
    <row r="18" spans="1:9" s="14" customFormat="1" ht="15.75" customHeight="1" x14ac:dyDescent="0.25">
      <c r="A18" s="8" t="s">
        <v>9</v>
      </c>
      <c r="B18" s="24">
        <f t="shared" ref="B18:B20" si="2">SUM(C18:H18)</f>
        <v>8204</v>
      </c>
      <c r="C18" s="22">
        <v>840</v>
      </c>
      <c r="D18" s="22">
        <v>1074</v>
      </c>
      <c r="E18" s="22">
        <v>1321</v>
      </c>
      <c r="F18" s="22">
        <v>1449</v>
      </c>
      <c r="G18" s="22">
        <v>1759</v>
      </c>
      <c r="H18" s="22">
        <v>1761</v>
      </c>
      <c r="I18" s="16"/>
    </row>
    <row r="19" spans="1:9" s="14" customFormat="1" ht="15.75" customHeight="1" x14ac:dyDescent="0.25">
      <c r="A19" s="8" t="s">
        <v>10</v>
      </c>
      <c r="B19" s="24">
        <f t="shared" si="2"/>
        <v>7294</v>
      </c>
      <c r="C19" s="22">
        <v>498</v>
      </c>
      <c r="D19" s="22">
        <v>316</v>
      </c>
      <c r="E19" s="22">
        <v>828</v>
      </c>
      <c r="F19" s="22">
        <v>1196</v>
      </c>
      <c r="G19" s="22">
        <v>1618</v>
      </c>
      <c r="H19" s="22">
        <v>2838</v>
      </c>
      <c r="I19" s="16"/>
    </row>
    <row r="20" spans="1:9" s="14" customFormat="1" ht="15.75" customHeight="1" x14ac:dyDescent="0.25">
      <c r="A20" s="8" t="s">
        <v>11</v>
      </c>
      <c r="B20" s="24">
        <f t="shared" si="2"/>
        <v>2047</v>
      </c>
      <c r="C20" s="22">
        <v>602</v>
      </c>
      <c r="D20" s="22">
        <v>241</v>
      </c>
      <c r="E20" s="22">
        <v>250</v>
      </c>
      <c r="F20" s="22">
        <v>304</v>
      </c>
      <c r="G20" s="22">
        <v>234</v>
      </c>
      <c r="H20" s="22">
        <v>416</v>
      </c>
      <c r="I20" s="16"/>
    </row>
    <row r="21" spans="1:9" s="14" customFormat="1" ht="15.75" customHeight="1" x14ac:dyDescent="0.25">
      <c r="A21" s="8"/>
      <c r="B21" s="24"/>
      <c r="C21" s="24"/>
      <c r="D21" s="24"/>
      <c r="E21" s="24"/>
      <c r="F21" s="24"/>
      <c r="G21" s="24"/>
      <c r="H21" s="24"/>
    </row>
    <row r="22" spans="1:9" s="13" customFormat="1" ht="15.75" customHeight="1" x14ac:dyDescent="0.25">
      <c r="A22" s="7" t="s">
        <v>12</v>
      </c>
      <c r="B22" s="23">
        <f>SUM(B23:B53)</f>
        <v>242996</v>
      </c>
      <c r="C22" s="23">
        <f t="shared" ref="C22:H22" si="3">SUM(C23:C53)</f>
        <v>14433</v>
      </c>
      <c r="D22" s="23">
        <f t="shared" si="3"/>
        <v>16388</v>
      </c>
      <c r="E22" s="23">
        <f t="shared" si="3"/>
        <v>22320</v>
      </c>
      <c r="F22" s="23">
        <f t="shared" si="3"/>
        <v>27132</v>
      </c>
      <c r="G22" s="23">
        <f t="shared" si="3"/>
        <v>32158</v>
      </c>
      <c r="H22" s="23">
        <f t="shared" si="3"/>
        <v>130565</v>
      </c>
    </row>
    <row r="23" spans="1:9" s="14" customFormat="1" ht="15.75" customHeight="1" x14ac:dyDescent="0.25">
      <c r="A23" s="8" t="s">
        <v>13</v>
      </c>
      <c r="B23" s="24">
        <f t="shared" ref="B23:B53" si="4">SUM(C23:H23)</f>
        <v>3998</v>
      </c>
      <c r="C23" s="22">
        <v>148</v>
      </c>
      <c r="D23" s="22">
        <v>304</v>
      </c>
      <c r="E23" s="22">
        <v>451</v>
      </c>
      <c r="F23" s="22">
        <v>725</v>
      </c>
      <c r="G23" s="22">
        <v>690</v>
      </c>
      <c r="H23" s="22">
        <v>1680</v>
      </c>
    </row>
    <row r="24" spans="1:9" s="14" customFormat="1" ht="15.75" customHeight="1" x14ac:dyDescent="0.25">
      <c r="A24" s="8" t="s">
        <v>14</v>
      </c>
      <c r="B24" s="24">
        <f t="shared" si="4"/>
        <v>173</v>
      </c>
      <c r="C24" s="22">
        <v>12</v>
      </c>
      <c r="D24" s="22">
        <v>6</v>
      </c>
      <c r="E24" s="22">
        <v>7</v>
      </c>
      <c r="F24" s="22">
        <v>10</v>
      </c>
      <c r="G24" s="22">
        <v>35</v>
      </c>
      <c r="H24" s="22">
        <v>103</v>
      </c>
    </row>
    <row r="25" spans="1:9" s="14" customFormat="1" ht="15.75" customHeight="1" x14ac:dyDescent="0.25">
      <c r="A25" s="8" t="s">
        <v>15</v>
      </c>
      <c r="B25" s="24">
        <f t="shared" si="4"/>
        <v>54</v>
      </c>
      <c r="C25" s="22">
        <v>53</v>
      </c>
      <c r="D25" s="22">
        <v>1</v>
      </c>
      <c r="E25" s="22">
        <v>0</v>
      </c>
      <c r="F25" s="22">
        <v>0</v>
      </c>
      <c r="G25" s="22">
        <v>0</v>
      </c>
      <c r="H25" s="22">
        <v>0</v>
      </c>
    </row>
    <row r="26" spans="1:9" s="14" customFormat="1" ht="15.75" customHeight="1" x14ac:dyDescent="0.25">
      <c r="A26" s="8" t="s">
        <v>16</v>
      </c>
      <c r="B26" s="24">
        <f t="shared" si="4"/>
        <v>188</v>
      </c>
      <c r="C26" s="22">
        <v>6</v>
      </c>
      <c r="D26" s="22">
        <v>11</v>
      </c>
      <c r="E26" s="22">
        <v>30</v>
      </c>
      <c r="F26" s="22">
        <v>46</v>
      </c>
      <c r="G26" s="22">
        <v>67</v>
      </c>
      <c r="H26" s="22">
        <v>28</v>
      </c>
    </row>
    <row r="27" spans="1:9" s="14" customFormat="1" ht="15.75" customHeight="1" x14ac:dyDescent="0.25">
      <c r="A27" s="8" t="s">
        <v>17</v>
      </c>
      <c r="B27" s="24">
        <f t="shared" si="4"/>
        <v>1652</v>
      </c>
      <c r="C27" s="22">
        <v>66</v>
      </c>
      <c r="D27" s="22">
        <v>25</v>
      </c>
      <c r="E27" s="22">
        <v>92</v>
      </c>
      <c r="F27" s="22">
        <v>169</v>
      </c>
      <c r="G27" s="22">
        <v>175</v>
      </c>
      <c r="H27" s="22">
        <v>1125</v>
      </c>
    </row>
    <row r="28" spans="1:9" s="14" customFormat="1" ht="15.75" customHeight="1" x14ac:dyDescent="0.25">
      <c r="A28" s="8" t="s">
        <v>18</v>
      </c>
      <c r="B28" s="24">
        <f t="shared" si="4"/>
        <v>2669</v>
      </c>
      <c r="C28" s="22">
        <v>267</v>
      </c>
      <c r="D28" s="22">
        <v>347</v>
      </c>
      <c r="E28" s="22">
        <v>366</v>
      </c>
      <c r="F28" s="22">
        <v>305</v>
      </c>
      <c r="G28" s="22">
        <v>218</v>
      </c>
      <c r="H28" s="22">
        <v>1166</v>
      </c>
    </row>
    <row r="29" spans="1:9" s="14" customFormat="1" ht="15.75" customHeight="1" x14ac:dyDescent="0.25">
      <c r="A29" s="8" t="s">
        <v>19</v>
      </c>
      <c r="B29" s="24">
        <f t="shared" si="4"/>
        <v>18848</v>
      </c>
      <c r="C29" s="22">
        <v>1885</v>
      </c>
      <c r="D29" s="22">
        <v>2909</v>
      </c>
      <c r="E29" s="22">
        <v>1333</v>
      </c>
      <c r="F29" s="22">
        <v>1468</v>
      </c>
      <c r="G29" s="22">
        <v>1807</v>
      </c>
      <c r="H29" s="22">
        <v>9446</v>
      </c>
    </row>
    <row r="30" spans="1:9" s="14" customFormat="1" ht="15.75" customHeight="1" x14ac:dyDescent="0.25">
      <c r="A30" s="8" t="s">
        <v>20</v>
      </c>
      <c r="B30" s="24">
        <f t="shared" si="4"/>
        <v>8269</v>
      </c>
      <c r="C30" s="22">
        <v>665</v>
      </c>
      <c r="D30" s="22">
        <v>604</v>
      </c>
      <c r="E30" s="22">
        <v>687</v>
      </c>
      <c r="F30" s="22">
        <v>917</v>
      </c>
      <c r="G30" s="22">
        <v>1231</v>
      </c>
      <c r="H30" s="22">
        <v>4165</v>
      </c>
    </row>
    <row r="31" spans="1:9" s="14" customFormat="1" ht="15.75" customHeight="1" x14ac:dyDescent="0.25">
      <c r="A31" s="8" t="s">
        <v>21</v>
      </c>
      <c r="B31" s="24">
        <f t="shared" si="4"/>
        <v>30461</v>
      </c>
      <c r="C31" s="22">
        <v>3458</v>
      </c>
      <c r="D31" s="22">
        <v>3138</v>
      </c>
      <c r="E31" s="22">
        <v>4051</v>
      </c>
      <c r="F31" s="22">
        <v>4481</v>
      </c>
      <c r="G31" s="22">
        <v>4548</v>
      </c>
      <c r="H31" s="22">
        <v>10785</v>
      </c>
    </row>
    <row r="32" spans="1:9" s="14" customFormat="1" ht="15.75" customHeight="1" x14ac:dyDescent="0.25">
      <c r="A32" s="8" t="s">
        <v>22</v>
      </c>
      <c r="B32" s="24">
        <f t="shared" si="4"/>
        <v>914</v>
      </c>
      <c r="C32" s="22">
        <v>234</v>
      </c>
      <c r="D32" s="22">
        <v>145</v>
      </c>
      <c r="E32" s="22">
        <v>141</v>
      </c>
      <c r="F32" s="22">
        <v>119</v>
      </c>
      <c r="G32" s="22">
        <v>66</v>
      </c>
      <c r="H32" s="22">
        <v>209</v>
      </c>
    </row>
    <row r="33" spans="1:8" s="14" customFormat="1" ht="15.75" customHeight="1" x14ac:dyDescent="0.25">
      <c r="A33" s="8" t="s">
        <v>23</v>
      </c>
      <c r="B33" s="24">
        <f t="shared" si="4"/>
        <v>5730</v>
      </c>
      <c r="C33" s="22">
        <v>909</v>
      </c>
      <c r="D33" s="22">
        <v>450</v>
      </c>
      <c r="E33" s="22">
        <v>533</v>
      </c>
      <c r="F33" s="22">
        <v>552</v>
      </c>
      <c r="G33" s="22">
        <v>658</v>
      </c>
      <c r="H33" s="22">
        <v>2628</v>
      </c>
    </row>
    <row r="34" spans="1:8" s="14" customFormat="1" ht="15.75" customHeight="1" x14ac:dyDescent="0.25">
      <c r="A34" s="8" t="s">
        <v>24</v>
      </c>
      <c r="B34" s="24">
        <f t="shared" si="4"/>
        <v>6180</v>
      </c>
      <c r="C34" s="22">
        <v>438</v>
      </c>
      <c r="D34" s="22">
        <v>516</v>
      </c>
      <c r="E34" s="22">
        <v>753</v>
      </c>
      <c r="F34" s="22">
        <v>701</v>
      </c>
      <c r="G34" s="22">
        <v>766</v>
      </c>
      <c r="H34" s="22">
        <v>3006</v>
      </c>
    </row>
    <row r="35" spans="1:8" s="14" customFormat="1" ht="15.75" customHeight="1" x14ac:dyDescent="0.25">
      <c r="A35" s="8" t="s">
        <v>25</v>
      </c>
      <c r="B35" s="24">
        <f t="shared" si="4"/>
        <v>20964</v>
      </c>
      <c r="C35" s="22">
        <v>499</v>
      </c>
      <c r="D35" s="22">
        <v>991</v>
      </c>
      <c r="E35" s="22">
        <v>1449</v>
      </c>
      <c r="F35" s="22">
        <v>1919</v>
      </c>
      <c r="G35" s="22">
        <v>2935</v>
      </c>
      <c r="H35" s="22">
        <v>13171</v>
      </c>
    </row>
    <row r="36" spans="1:8" s="14" customFormat="1" ht="15.75" customHeight="1" x14ac:dyDescent="0.25">
      <c r="A36" s="8" t="s">
        <v>26</v>
      </c>
      <c r="B36" s="24">
        <f t="shared" si="4"/>
        <v>20639</v>
      </c>
      <c r="C36" s="22">
        <v>792</v>
      </c>
      <c r="D36" s="22">
        <v>1843</v>
      </c>
      <c r="E36" s="22">
        <v>2989</v>
      </c>
      <c r="F36" s="22">
        <v>4179</v>
      </c>
      <c r="G36" s="22">
        <v>4652</v>
      </c>
      <c r="H36" s="22">
        <v>6184</v>
      </c>
    </row>
    <row r="37" spans="1:8" s="14" customFormat="1" ht="15.75" customHeight="1" x14ac:dyDescent="0.25">
      <c r="A37" s="8" t="s">
        <v>27</v>
      </c>
      <c r="B37" s="24">
        <f t="shared" si="4"/>
        <v>2325</v>
      </c>
      <c r="C37" s="22">
        <v>270</v>
      </c>
      <c r="D37" s="22">
        <v>295</v>
      </c>
      <c r="E37" s="22">
        <v>272</v>
      </c>
      <c r="F37" s="22">
        <v>378</v>
      </c>
      <c r="G37" s="22">
        <v>484</v>
      </c>
      <c r="H37" s="22">
        <v>626</v>
      </c>
    </row>
    <row r="38" spans="1:8" s="14" customFormat="1" ht="15.75" customHeight="1" x14ac:dyDescent="0.25">
      <c r="A38" s="8" t="s">
        <v>28</v>
      </c>
      <c r="B38" s="24">
        <f t="shared" si="4"/>
        <v>10306</v>
      </c>
      <c r="C38" s="22">
        <v>315</v>
      </c>
      <c r="D38" s="22">
        <v>556</v>
      </c>
      <c r="E38" s="22">
        <v>1427</v>
      </c>
      <c r="F38" s="22">
        <v>1587</v>
      </c>
      <c r="G38" s="22">
        <v>1664</v>
      </c>
      <c r="H38" s="22">
        <v>4757</v>
      </c>
    </row>
    <row r="39" spans="1:8" s="14" customFormat="1" ht="15.75" customHeight="1" x14ac:dyDescent="0.25">
      <c r="A39" s="8" t="s">
        <v>29</v>
      </c>
      <c r="B39" s="24">
        <f t="shared" si="4"/>
        <v>10028</v>
      </c>
      <c r="C39" s="22">
        <v>295</v>
      </c>
      <c r="D39" s="22">
        <v>740</v>
      </c>
      <c r="E39" s="22">
        <v>1326</v>
      </c>
      <c r="F39" s="22">
        <v>1885</v>
      </c>
      <c r="G39" s="22">
        <v>2467</v>
      </c>
      <c r="H39" s="22">
        <v>3315</v>
      </c>
    </row>
    <row r="40" spans="1:8" s="14" customFormat="1" ht="15.75" customHeight="1" x14ac:dyDescent="0.25">
      <c r="A40" s="8" t="s">
        <v>30</v>
      </c>
      <c r="B40" s="24">
        <f t="shared" si="4"/>
        <v>15562</v>
      </c>
      <c r="C40" s="22">
        <v>288</v>
      </c>
      <c r="D40" s="22">
        <v>556</v>
      </c>
      <c r="E40" s="22">
        <v>1158</v>
      </c>
      <c r="F40" s="22">
        <v>1552</v>
      </c>
      <c r="G40" s="22">
        <v>1759</v>
      </c>
      <c r="H40" s="22">
        <v>10249</v>
      </c>
    </row>
    <row r="41" spans="1:8" s="14" customFormat="1" ht="15.75" customHeight="1" x14ac:dyDescent="0.25">
      <c r="A41" s="8" t="s">
        <v>31</v>
      </c>
      <c r="B41" s="24">
        <f t="shared" si="4"/>
        <v>5937</v>
      </c>
      <c r="C41" s="22">
        <v>435</v>
      </c>
      <c r="D41" s="22">
        <v>358</v>
      </c>
      <c r="E41" s="22">
        <v>574</v>
      </c>
      <c r="F41" s="22">
        <v>786</v>
      </c>
      <c r="G41" s="22">
        <v>854</v>
      </c>
      <c r="H41" s="22">
        <v>2930</v>
      </c>
    </row>
    <row r="42" spans="1:8" s="14" customFormat="1" ht="15.75" customHeight="1" x14ac:dyDescent="0.25">
      <c r="A42" s="8" t="s">
        <v>32</v>
      </c>
      <c r="B42" s="24">
        <f t="shared" si="4"/>
        <v>1993</v>
      </c>
      <c r="C42" s="22">
        <v>192</v>
      </c>
      <c r="D42" s="22">
        <v>68</v>
      </c>
      <c r="E42" s="22">
        <v>121</v>
      </c>
      <c r="F42" s="22">
        <v>175</v>
      </c>
      <c r="G42" s="22">
        <v>194</v>
      </c>
      <c r="H42" s="22">
        <v>1243</v>
      </c>
    </row>
    <row r="43" spans="1:8" s="14" customFormat="1" ht="15.75" customHeight="1" x14ac:dyDescent="0.25">
      <c r="A43" s="8" t="s">
        <v>33</v>
      </c>
      <c r="B43" s="24">
        <f t="shared" si="4"/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</row>
    <row r="44" spans="1:8" s="14" customFormat="1" ht="15.75" customHeight="1" x14ac:dyDescent="0.25">
      <c r="A44" s="8" t="s">
        <v>34</v>
      </c>
      <c r="B44" s="24">
        <f t="shared" si="4"/>
        <v>1654</v>
      </c>
      <c r="C44" s="22">
        <v>100</v>
      </c>
      <c r="D44" s="22">
        <v>6</v>
      </c>
      <c r="E44" s="22">
        <v>12</v>
      </c>
      <c r="F44" s="22">
        <v>32</v>
      </c>
      <c r="G44" s="22">
        <v>12</v>
      </c>
      <c r="H44" s="22">
        <v>1492</v>
      </c>
    </row>
    <row r="45" spans="1:8" s="14" customFormat="1" ht="15.75" customHeight="1" x14ac:dyDescent="0.25">
      <c r="A45" s="8" t="s">
        <v>35</v>
      </c>
      <c r="B45" s="24">
        <f t="shared" si="4"/>
        <v>6832</v>
      </c>
      <c r="C45" s="22">
        <v>1035</v>
      </c>
      <c r="D45" s="22">
        <v>564</v>
      </c>
      <c r="E45" s="22">
        <v>846</v>
      </c>
      <c r="F45" s="22">
        <v>913</v>
      </c>
      <c r="G45" s="22">
        <v>1040</v>
      </c>
      <c r="H45" s="22">
        <v>2434</v>
      </c>
    </row>
    <row r="46" spans="1:8" s="14" customFormat="1" ht="15.75" customHeight="1" x14ac:dyDescent="0.25">
      <c r="A46" s="8" t="s">
        <v>36</v>
      </c>
      <c r="B46" s="24">
        <f t="shared" si="4"/>
        <v>35857</v>
      </c>
      <c r="C46" s="22">
        <v>645</v>
      </c>
      <c r="D46" s="22">
        <v>374</v>
      </c>
      <c r="E46" s="22">
        <v>397</v>
      </c>
      <c r="F46" s="22">
        <v>672</v>
      </c>
      <c r="G46" s="22">
        <v>1344</v>
      </c>
      <c r="H46" s="22">
        <v>32425</v>
      </c>
    </row>
    <row r="47" spans="1:8" s="14" customFormat="1" ht="15.75" customHeight="1" x14ac:dyDescent="0.25">
      <c r="A47" s="8" t="s">
        <v>37</v>
      </c>
      <c r="B47" s="24">
        <f t="shared" si="4"/>
        <v>3070</v>
      </c>
      <c r="C47" s="22">
        <v>132</v>
      </c>
      <c r="D47" s="22">
        <v>243</v>
      </c>
      <c r="E47" s="22">
        <v>436</v>
      </c>
      <c r="F47" s="22">
        <v>405</v>
      </c>
      <c r="G47" s="22">
        <v>481</v>
      </c>
      <c r="H47" s="22">
        <v>1373</v>
      </c>
    </row>
    <row r="48" spans="1:8" s="14" customFormat="1" ht="15.75" customHeight="1" x14ac:dyDescent="0.25">
      <c r="A48" s="8" t="s">
        <v>38</v>
      </c>
      <c r="B48" s="24">
        <f t="shared" si="4"/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</row>
    <row r="49" spans="1:8" s="14" customFormat="1" ht="15.75" customHeight="1" x14ac:dyDescent="0.25">
      <c r="A49" s="8" t="s">
        <v>39</v>
      </c>
      <c r="B49" s="24">
        <f t="shared" si="4"/>
        <v>13476</v>
      </c>
      <c r="C49" s="22">
        <v>535</v>
      </c>
      <c r="D49" s="22">
        <v>568</v>
      </c>
      <c r="E49" s="22">
        <v>1528</v>
      </c>
      <c r="F49" s="22">
        <v>1465</v>
      </c>
      <c r="G49" s="22">
        <v>1859</v>
      </c>
      <c r="H49" s="22">
        <v>7521</v>
      </c>
    </row>
    <row r="50" spans="1:8" s="14" customFormat="1" ht="15.75" customHeight="1" x14ac:dyDescent="0.25">
      <c r="A50" s="8" t="s">
        <v>40</v>
      </c>
      <c r="B50" s="24">
        <f t="shared" si="4"/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</row>
    <row r="51" spans="1:8" s="14" customFormat="1" ht="15.75" customHeight="1" x14ac:dyDescent="0.25">
      <c r="A51" s="8" t="s">
        <v>41</v>
      </c>
      <c r="B51" s="24">
        <f t="shared" si="4"/>
        <v>2548</v>
      </c>
      <c r="C51" s="22">
        <v>147</v>
      </c>
      <c r="D51" s="22">
        <v>184</v>
      </c>
      <c r="E51" s="22">
        <v>294</v>
      </c>
      <c r="F51" s="22">
        <v>457</v>
      </c>
      <c r="G51" s="22">
        <v>507</v>
      </c>
      <c r="H51" s="22">
        <v>959</v>
      </c>
    </row>
    <row r="52" spans="1:8" s="14" customFormat="1" ht="15.75" customHeight="1" x14ac:dyDescent="0.25">
      <c r="A52" s="8" t="s">
        <v>42</v>
      </c>
      <c r="B52" s="24">
        <f t="shared" si="4"/>
        <v>1896</v>
      </c>
      <c r="C52" s="22">
        <v>5</v>
      </c>
      <c r="D52" s="22">
        <v>16</v>
      </c>
      <c r="E52" s="22">
        <v>9</v>
      </c>
      <c r="F52" s="22">
        <v>40</v>
      </c>
      <c r="G52" s="22">
        <v>49</v>
      </c>
      <c r="H52" s="22">
        <v>1777</v>
      </c>
    </row>
    <row r="53" spans="1:8" s="14" customFormat="1" ht="15.75" customHeight="1" x14ac:dyDescent="0.25">
      <c r="A53" s="8" t="s">
        <v>43</v>
      </c>
      <c r="B53" s="24">
        <f t="shared" si="4"/>
        <v>10773</v>
      </c>
      <c r="C53" s="22">
        <v>607</v>
      </c>
      <c r="D53" s="22">
        <v>570</v>
      </c>
      <c r="E53" s="22">
        <v>1038</v>
      </c>
      <c r="F53" s="22">
        <v>1194</v>
      </c>
      <c r="G53" s="22">
        <v>1596</v>
      </c>
      <c r="H53" s="22">
        <v>5768</v>
      </c>
    </row>
    <row r="54" spans="1:8" s="14" customFormat="1" ht="15.75" customHeight="1" x14ac:dyDescent="0.25">
      <c r="A54" s="8"/>
      <c r="B54" s="24"/>
      <c r="C54" s="24"/>
      <c r="D54" s="24"/>
      <c r="E54" s="24"/>
      <c r="F54" s="24"/>
      <c r="G54" s="24"/>
      <c r="H54" s="24"/>
    </row>
    <row r="55" spans="1:8" s="14" customFormat="1" ht="15.75" customHeight="1" x14ac:dyDescent="0.25">
      <c r="A55" s="7" t="s">
        <v>44</v>
      </c>
      <c r="B55" s="23">
        <f>SUM(B56:B69)</f>
        <v>2673</v>
      </c>
      <c r="C55" s="23">
        <f t="shared" ref="C55:H55" si="5">SUM(C56:C69)</f>
        <v>519</v>
      </c>
      <c r="D55" s="23">
        <f t="shared" si="5"/>
        <v>274</v>
      </c>
      <c r="E55" s="23">
        <f t="shared" si="5"/>
        <v>306</v>
      </c>
      <c r="F55" s="23">
        <f t="shared" si="5"/>
        <v>282</v>
      </c>
      <c r="G55" s="23">
        <f t="shared" si="5"/>
        <v>400</v>
      </c>
      <c r="H55" s="23">
        <f t="shared" si="5"/>
        <v>892</v>
      </c>
    </row>
    <row r="56" spans="1:8" s="14" customFormat="1" ht="15.75" customHeight="1" x14ac:dyDescent="0.25">
      <c r="A56" s="8" t="s">
        <v>45</v>
      </c>
      <c r="B56" s="24">
        <f t="shared" ref="B56:B69" si="6">SUM(C56:H56)</f>
        <v>220</v>
      </c>
      <c r="C56" s="22">
        <v>220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</row>
    <row r="57" spans="1:8" s="14" customFormat="1" ht="15.75" customHeight="1" x14ac:dyDescent="0.25">
      <c r="A57" s="8" t="s">
        <v>46</v>
      </c>
      <c r="B57" s="24">
        <f t="shared" si="6"/>
        <v>963</v>
      </c>
      <c r="C57" s="22">
        <v>0</v>
      </c>
      <c r="D57" s="22">
        <v>201</v>
      </c>
      <c r="E57" s="22">
        <v>191</v>
      </c>
      <c r="F57" s="22">
        <v>154</v>
      </c>
      <c r="G57" s="22">
        <v>152</v>
      </c>
      <c r="H57" s="22">
        <v>265</v>
      </c>
    </row>
    <row r="58" spans="1:8" s="14" customFormat="1" ht="15.75" customHeight="1" x14ac:dyDescent="0.25">
      <c r="A58" s="8" t="s">
        <v>47</v>
      </c>
      <c r="B58" s="24">
        <f t="shared" si="6"/>
        <v>278</v>
      </c>
      <c r="C58" s="22">
        <v>168</v>
      </c>
      <c r="D58" s="22">
        <v>28</v>
      </c>
      <c r="E58" s="22">
        <v>33</v>
      </c>
      <c r="F58" s="22">
        <v>12</v>
      </c>
      <c r="G58" s="22">
        <v>4</v>
      </c>
      <c r="H58" s="22">
        <v>33</v>
      </c>
    </row>
    <row r="59" spans="1:8" s="14" customFormat="1" ht="15.75" customHeight="1" x14ac:dyDescent="0.25">
      <c r="A59" s="8" t="s">
        <v>48</v>
      </c>
      <c r="B59" s="24">
        <f t="shared" si="6"/>
        <v>26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26</v>
      </c>
    </row>
    <row r="60" spans="1:8" s="14" customFormat="1" ht="15.75" customHeight="1" x14ac:dyDescent="0.25">
      <c r="A60" s="8" t="s">
        <v>49</v>
      </c>
      <c r="B60" s="24">
        <f t="shared" si="6"/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</row>
    <row r="61" spans="1:8" s="14" customFormat="1" ht="15.75" customHeight="1" x14ac:dyDescent="0.25">
      <c r="A61" s="8" t="s">
        <v>50</v>
      </c>
      <c r="B61" s="24">
        <f t="shared" si="6"/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</row>
    <row r="62" spans="1:8" s="14" customFormat="1" ht="15.75" customHeight="1" x14ac:dyDescent="0.25">
      <c r="A62" s="8" t="s">
        <v>51</v>
      </c>
      <c r="B62" s="24">
        <f t="shared" si="6"/>
        <v>242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242</v>
      </c>
    </row>
    <row r="63" spans="1:8" s="14" customFormat="1" ht="15.75" customHeight="1" x14ac:dyDescent="0.25">
      <c r="A63" s="8" t="s">
        <v>52</v>
      </c>
      <c r="B63" s="24">
        <f t="shared" si="6"/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</row>
    <row r="64" spans="1:8" s="14" customFormat="1" ht="15.75" customHeight="1" x14ac:dyDescent="0.25">
      <c r="A64" s="8" t="s">
        <v>53</v>
      </c>
      <c r="B64" s="24">
        <f t="shared" si="6"/>
        <v>103</v>
      </c>
      <c r="C64" s="22">
        <v>103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</row>
    <row r="65" spans="1:8" s="14" customFormat="1" ht="15.75" customHeight="1" x14ac:dyDescent="0.25">
      <c r="A65" s="11" t="s">
        <v>54</v>
      </c>
      <c r="B65" s="24">
        <f t="shared" si="6"/>
        <v>817</v>
      </c>
      <c r="C65" s="22">
        <v>4</v>
      </c>
      <c r="D65" s="22">
        <v>45</v>
      </c>
      <c r="E65" s="22">
        <v>82</v>
      </c>
      <c r="F65" s="22">
        <v>116</v>
      </c>
      <c r="G65" s="22">
        <v>244</v>
      </c>
      <c r="H65" s="22">
        <v>326</v>
      </c>
    </row>
    <row r="66" spans="1:8" s="14" customFormat="1" ht="15.75" customHeight="1" x14ac:dyDescent="0.25">
      <c r="A66" s="11" t="s">
        <v>55</v>
      </c>
      <c r="B66" s="24">
        <f t="shared" si="6"/>
        <v>24</v>
      </c>
      <c r="C66" s="22">
        <v>24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</row>
    <row r="67" spans="1:8" s="14" customFormat="1" ht="15.75" customHeight="1" x14ac:dyDescent="0.25">
      <c r="A67" s="8" t="s">
        <v>56</v>
      </c>
      <c r="B67" s="24">
        <f t="shared" si="6"/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</row>
    <row r="68" spans="1:8" s="14" customFormat="1" ht="15.75" customHeight="1" x14ac:dyDescent="0.25">
      <c r="A68" s="27" t="s">
        <v>57</v>
      </c>
      <c r="B68" s="28">
        <f t="shared" si="6"/>
        <v>0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</row>
    <row r="69" spans="1:8" s="14" customFormat="1" ht="15.75" customHeight="1" x14ac:dyDescent="0.25">
      <c r="A69" s="9" t="s">
        <v>58</v>
      </c>
      <c r="B69" s="25">
        <f t="shared" si="6"/>
        <v>0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</row>
    <row r="70" spans="1:8" ht="15.75" customHeight="1" x14ac:dyDescent="0.2">
      <c r="A70" s="17" t="s">
        <v>59</v>
      </c>
      <c r="B70" s="10"/>
      <c r="C70" s="10"/>
      <c r="D70" s="20"/>
      <c r="E70" s="20"/>
      <c r="F70" s="20"/>
      <c r="G70" s="20"/>
      <c r="H70" s="20"/>
    </row>
  </sheetData>
  <mergeCells count="6">
    <mergeCell ref="A6:H6"/>
    <mergeCell ref="A8:H8"/>
    <mergeCell ref="C11:H11"/>
    <mergeCell ref="A10:A12"/>
    <mergeCell ref="B10:H10"/>
    <mergeCell ref="B11:B12"/>
  </mergeCells>
  <phoneticPr fontId="4" type="noConversion"/>
  <printOptions horizontalCentered="1" verticalCentered="1"/>
  <pageMargins left="0.98425196850393704" right="0" top="0" bottom="0.59055118110236227" header="0" footer="0"/>
  <pageSetup scale="52" firstPageNumber="826" orientation="landscape" horizontalDpi="300" verticalDpi="300" r:id="rId1"/>
  <headerFooter alignWithMargins="0">
    <oddFooter xml:space="preserve">&amp;C&amp;"Arial,Negrita"                         </oddFooter>
  </headerFooter>
  <ignoredErrors>
    <ignoredError sqref="C12:G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19.7_2017</vt:lpstr>
      <vt:lpstr>'19.7_2017'!A_IMPRESIÓN_IM</vt:lpstr>
      <vt:lpstr>'19.7_2017'!Imprimir_área_IM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Adriana del Pilar Lopez Monroy</cp:lastModifiedBy>
  <cp:lastPrinted>2016-03-07T18:27:53Z</cp:lastPrinted>
  <dcterms:created xsi:type="dcterms:W3CDTF">2009-02-19T12:40:44Z</dcterms:created>
  <dcterms:modified xsi:type="dcterms:W3CDTF">2018-02-19T19:22:50Z</dcterms:modified>
</cp:coreProperties>
</file>